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5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<sst xmlns="http://schemas.openxmlformats.org/spreadsheetml/2006/main" count="246" uniqueCount="176">
  <si>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</si>
  <si>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</si>
  <si>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</si>
  <si>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</si>
  <si>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</si>
  <si>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</si>
  <si>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</si>
  <si>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</si>
  <si>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</si>
  <si>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</si>
  <si>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</si>
  <si>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</si>
  <si>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</si>
  <si>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</si>
  <si>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</si>
  <si>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</si>
  <si>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10.</t>
  </si>
  <si>
    <t>- за услуги управления</t>
  </si>
  <si>
    <t>11.</t>
  </si>
  <si>
    <t>Получено денежных средств, в том числе</t>
  </si>
  <si>
    <t>13.</t>
  </si>
  <si>
    <t>14.</t>
  </si>
  <si>
    <t>- субсидий</t>
  </si>
  <si>
    <t>15.</t>
  </si>
  <si>
    <t>16.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</si>
  <si>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</si>
  <si>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</si>
  <si>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</si>
  <si>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</si>
  <si>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</si>
  <si>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</si>
  <si>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</si>
  <si>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</si>
  <si>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</si>
  <si>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</si>
  <si>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</si>
  <si>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</si>
  <si>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</si>
  <si>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</si>
  <si>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</si>
  <si>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</si>
  <si>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</si>
  <si>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</si>
  <si>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</si>
  <si>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Ззначение</t>
  </si>
  <si>
    <t xml:space="preserve">денежных средств от потребителей </t>
  </si>
  <si>
    <t xml:space="preserve"> целевых взносов  от потребителей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</si>
  <si>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</si>
  <si>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</si>
  <si>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</si>
  <si>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</si>
  <si>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</si>
  <si>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</si>
  <si>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</si>
  <si>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</si>
  <si>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</si>
  <si>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</si>
  <si>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</si>
  <si>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</si>
  <si>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</si>
  <si>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</si>
  <si>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31.12.2015 г.</t>
  </si>
  <si>
    <t>№п/п</t>
  </si>
  <si>
    <t>Объем</t>
  </si>
  <si>
    <t>Стоимость работ,руб.</t>
  </si>
  <si>
    <t xml:space="preserve"> Тек.ремонт запорной арматуры (замена)  в подвале</t>
  </si>
  <si>
    <t>Тек.ремонт электрооборудования  (замена трансформаторов  ) в электрощиитовой</t>
  </si>
  <si>
    <t xml:space="preserve"> Тек.ремонт поддонов ( испарителей) на чердаке</t>
  </si>
  <si>
    <t xml:space="preserve"> Тек ремонт эл.оборудования  в эл.щитовой ( замена  эл.счетчика)</t>
  </si>
  <si>
    <t xml:space="preserve"> Тек.ремонт запорной арматуры  в подвале  д.50</t>
  </si>
  <si>
    <t xml:space="preserve"> Тек.ремонт  запорной  арматуры  в  подвале ( 8 шт)</t>
  </si>
  <si>
    <t>Тек.ремонт  стояков отопления в кв.3-78 (спальня) ст.15</t>
  </si>
  <si>
    <t>Тек.ремонт  стояков отопления в кв.3-78 (спальня) ст.16</t>
  </si>
  <si>
    <t>Тек.ремонт стояков отопления  в кв № 4-79(зал) ст.18</t>
  </si>
  <si>
    <t xml:space="preserve">Выполнение  работ по монтажу  оконных блоков  из ПВХ профиля  в подъезде  </t>
  </si>
  <si>
    <t xml:space="preserve">Итого  выполнено  </t>
  </si>
  <si>
    <t>ООО"СтройИнвест"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</si>
  <si>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</si>
  <si>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</si>
  <si>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</si>
  <si>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</si>
  <si>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</si>
  <si>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</si>
  <si>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</si>
  <si>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</si>
  <si>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</si>
  <si>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</si>
  <si>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</si>
  <si>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</si>
  <si>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</si>
  <si>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</si>
  <si>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</si>
  <si>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</si>
  <si>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</si>
  <si>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</si>
  <si>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</si>
  <si>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</si>
  <si>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</si>
  <si>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</si>
  <si>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</si>
  <si>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</si>
  <si>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</si>
  <si>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</si>
  <si>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</si>
  <si>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</si>
  <si>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</si>
  <si>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</si>
  <si>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</si>
  <si>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</si>
  <si>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</si>
  <si>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</si>
  <si>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</si>
  <si>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</si>
  <si>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</si>
  <si>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</si>
  <si>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</si>
  <si>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</si>
  <si>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</si>
  <si>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</si>
  <si>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Содержание системы дымоудаления и противопожарной автоматики</t>
  </si>
  <si>
    <t xml:space="preserve"> ООО"Крос"</t>
  </si>
  <si>
    <t>3.6.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</si>
  <si>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</si>
  <si>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</si>
  <si>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</si>
  <si>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</si>
  <si>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</si>
  <si>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</si>
  <si>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</si>
  <si>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</si>
  <si>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</si>
  <si>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</si>
  <si>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</si>
  <si>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</si>
  <si>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ООО" УК МегаЛинк"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</si>
  <si>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</si>
  <si>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</si>
  <si>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</si>
  <si>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Тек.ремонт заполрной арматуры, теплоизоляция труб в подвале</t>
  </si>
  <si>
    <t>ремонт трубопровода д.80-9мп,    манометр-4шт,  теплоизоляция д.89-20мп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</si>
  <si>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</si>
  <si>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</si>
  <si>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ОТЧЕТ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</si>
  <si>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</si>
  <si>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2 шт</t>
  </si>
  <si>
    <t xml:space="preserve">3 шт </t>
  </si>
  <si>
    <t xml:space="preserve">1 шт </t>
  </si>
  <si>
    <t xml:space="preserve">1 щт </t>
  </si>
  <si>
    <t xml:space="preserve">8 щт </t>
  </si>
  <si>
    <t>70 мп</t>
  </si>
  <si>
    <t xml:space="preserve">71,5 мп </t>
  </si>
  <si>
    <t>18,92 м2</t>
  </si>
  <si>
    <t xml:space="preserve">                    многоквартирным   домом   по адресу: г. Ульяновск, пропект  Созидателей,2 </t>
  </si>
  <si>
    <t xml:space="preserve">Переплата  потребителями </t>
  </si>
  <si>
    <t>Исполнитель  работ  ООО"СтройИнвест"</t>
  </si>
  <si>
    <t>Благоустройство   территории  МКД ( цветы)</t>
  </si>
  <si>
    <t xml:space="preserve">150  шт </t>
  </si>
  <si>
    <t xml:space="preserve">Директор ООО " УК  МегаЛинк"                                                           А.Г.Николаев  </t>
  </si>
  <si>
    <t>Ведущий экономист                                                                                Н.Е.Носкова</t>
  </si>
  <si>
    <t xml:space="preserve"> об  исполнении управляющей организацией ООО"УК МегаЛинк" договора  управления</t>
  </si>
  <si>
    <t xml:space="preserve"> апрель 2017</t>
  </si>
  <si>
    <t xml:space="preserve">Чистый доход </t>
  </si>
  <si>
    <t>Результат (собрано -  выполнено )</t>
  </si>
  <si>
    <t xml:space="preserve"> Монтаж  светильников (46 шт.)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</si>
  <si>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лифтах,ООО"Т2  Мобайл" )</t>
  </si>
  <si>
    <t>Выполненные  работы  по  текущему  ремонту и  энергосбережению  и повышение энергетической эффективности  в  отчетном  периоде  :</t>
  </si>
  <si>
    <t>46 шт.</t>
  </si>
  <si>
    <t xml:space="preserve"> Получено    денежных  средств   с   населения  </t>
  </si>
  <si>
    <t xml:space="preserve"> Выплата   заработной   платы  консьержу  за   12 месяцев  2015 г. (с учетом налогов  :  НДФЛ ,ПФР)</t>
  </si>
  <si>
    <t>01.01.2015 г.</t>
  </si>
  <si>
    <t xml:space="preserve">Наименование работ </t>
  </si>
  <si>
    <t xml:space="preserve"> - за текущий ремонт и энергосбережение</t>
  </si>
  <si>
    <t xml:space="preserve">  -денежных средств от использования общего имущества с учетом налога УСНО</t>
  </si>
  <si>
    <t xml:space="preserve"> (уточнение)</t>
  </si>
  <si>
    <t>Переходящие остатки( денежных средств  по текущему ремонту  (на начало периода)</t>
  </si>
  <si>
    <t>Переходящие остатки  денежных средств по текущему ремонту (на конец периода)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</si>
</sst>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37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20" fillId="0" borderId="0">
      <alignment/>
      <protection/>
    </xf>
    <xf numFmtId="173" fontId="20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34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8" fillId="0" borderId="42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wrapText="1"/>
    </xf>
    <xf numFmtId="0" fontId="8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16" fontId="4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4" fillId="0" borderId="43" xfId="0" applyFont="1" applyFill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49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4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1" fontId="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3.875" style="0" customWidth="1"/>
    <col min="2" max="2" width="42.00390625" style="0" customWidth="1"/>
    <col min="3" max="3" width="15.125" style="0" customWidth="1"/>
    <col min="4" max="6" width="17.625" style="0" customWidth="1"/>
  </cols>
  <sheetData>
    <row r="1" spans="1:12" ht="14.25">
      <c r="A1" s="181" t="s">
        <v>142</v>
      </c>
      <c r="B1" s="181"/>
      <c r="C1" s="181"/>
      <c r="D1" s="181"/>
      <c r="E1" s="148"/>
      <c r="F1" s="148"/>
      <c r="K1" s="134" t="s">
        <v>160</v>
      </c>
      <c r="L1" s="134"/>
    </row>
    <row r="2" spans="1:6" ht="14.25">
      <c r="A2" s="176" t="s">
        <v>159</v>
      </c>
      <c r="B2" s="176"/>
      <c r="C2" s="176"/>
      <c r="D2" s="176"/>
      <c r="E2" s="149"/>
      <c r="F2" s="149"/>
    </row>
    <row r="3" spans="1:6" ht="14.25">
      <c r="A3" s="189" t="s">
        <v>152</v>
      </c>
      <c r="B3" s="189"/>
      <c r="C3" s="189"/>
      <c r="D3" s="189"/>
      <c r="E3" s="150"/>
      <c r="F3" s="150"/>
    </row>
    <row r="4" spans="1:6" ht="12" customHeight="1" thickBot="1">
      <c r="A4" s="1"/>
      <c r="B4" s="180" t="s">
        <v>173</v>
      </c>
      <c r="C4" s="180"/>
      <c r="D4" s="2"/>
      <c r="E4" s="2"/>
      <c r="F4" s="2"/>
    </row>
    <row r="5" spans="1:6" ht="26.25" thickBot="1">
      <c r="A5" s="11" t="s">
        <v>1</v>
      </c>
      <c r="B5" s="12" t="s">
        <v>0</v>
      </c>
      <c r="C5" s="12" t="s">
        <v>2</v>
      </c>
      <c r="D5" s="13" t="s">
        <v>44</v>
      </c>
      <c r="E5" s="159"/>
      <c r="F5" s="159"/>
    </row>
    <row r="6" spans="1:6" ht="18" customHeight="1" thickBot="1">
      <c r="A6" s="182" t="s">
        <v>4</v>
      </c>
      <c r="B6" s="183"/>
      <c r="C6" s="184"/>
      <c r="D6" s="5" t="s">
        <v>169</v>
      </c>
      <c r="E6" s="160"/>
      <c r="F6" s="160"/>
    </row>
    <row r="7" spans="1:6" ht="15.75" customHeight="1" thickBot="1">
      <c r="A7" s="185" t="s">
        <v>6</v>
      </c>
      <c r="B7" s="186"/>
      <c r="C7" s="187"/>
      <c r="D7" s="10" t="s">
        <v>61</v>
      </c>
      <c r="E7" s="160"/>
      <c r="F7" s="160"/>
    </row>
    <row r="8" spans="1:6" ht="29.25" customHeight="1" thickBot="1">
      <c r="A8" s="190" t="s">
        <v>143</v>
      </c>
      <c r="B8" s="191"/>
      <c r="C8" s="191"/>
      <c r="D8" s="192"/>
      <c r="E8" s="161"/>
      <c r="F8" s="161"/>
    </row>
    <row r="9" spans="1:6" ht="28.5" customHeight="1" thickBot="1">
      <c r="A9" s="14">
        <v>1</v>
      </c>
      <c r="B9" s="177" t="s">
        <v>174</v>
      </c>
      <c r="C9" s="5" t="s">
        <v>8</v>
      </c>
      <c r="D9" s="81">
        <v>17569</v>
      </c>
      <c r="E9" s="160"/>
      <c r="F9" s="160"/>
    </row>
    <row r="10" spans="1:6" ht="15" thickBot="1">
      <c r="A10" s="14">
        <v>2</v>
      </c>
      <c r="B10" s="4" t="s">
        <v>153</v>
      </c>
      <c r="C10" s="5" t="s">
        <v>8</v>
      </c>
      <c r="D10" s="5">
        <v>0</v>
      </c>
      <c r="E10" s="160"/>
      <c r="F10" s="160"/>
    </row>
    <row r="11" spans="1:6" ht="15" thickBot="1">
      <c r="A11" s="14">
        <v>3</v>
      </c>
      <c r="B11" s="4" t="s">
        <v>36</v>
      </c>
      <c r="C11" s="5" t="s">
        <v>8</v>
      </c>
      <c r="D11" s="5">
        <v>204043.58</v>
      </c>
      <c r="E11" s="160"/>
      <c r="F11" s="160"/>
    </row>
    <row r="12" spans="1:6" ht="26.25" thickBot="1">
      <c r="A12" s="14" t="s">
        <v>7</v>
      </c>
      <c r="B12" s="4" t="s">
        <v>12</v>
      </c>
      <c r="C12" s="5" t="s">
        <v>8</v>
      </c>
      <c r="D12" s="5">
        <v>1502558.23</v>
      </c>
      <c r="E12" s="160"/>
      <c r="F12" s="160"/>
    </row>
    <row r="13" spans="1:6" ht="15" thickBot="1">
      <c r="A13" s="14" t="s">
        <v>9</v>
      </c>
      <c r="B13" s="6" t="s">
        <v>14</v>
      </c>
      <c r="C13" s="5" t="s">
        <v>8</v>
      </c>
      <c r="D13" s="5">
        <f>D12-D14-D15</f>
        <v>941991.47</v>
      </c>
      <c r="E13" s="160"/>
      <c r="F13" s="160"/>
    </row>
    <row r="14" spans="1:6" ht="15" thickBot="1">
      <c r="A14" s="14" t="s">
        <v>10</v>
      </c>
      <c r="B14" s="6" t="s">
        <v>171</v>
      </c>
      <c r="C14" s="5" t="s">
        <v>8</v>
      </c>
      <c r="D14" s="5">
        <v>468574.13</v>
      </c>
      <c r="E14" s="160"/>
      <c r="F14" s="160"/>
    </row>
    <row r="15" spans="1:6" ht="15" thickBot="1">
      <c r="A15" s="14" t="s">
        <v>11</v>
      </c>
      <c r="B15" s="6" t="s">
        <v>17</v>
      </c>
      <c r="C15" s="5" t="s">
        <v>8</v>
      </c>
      <c r="D15" s="5">
        <v>91992.63</v>
      </c>
      <c r="E15" s="160"/>
      <c r="F15" s="160"/>
    </row>
    <row r="16" spans="1:6" ht="15" thickBot="1">
      <c r="A16" s="14" t="s">
        <v>13</v>
      </c>
      <c r="B16" s="4" t="s">
        <v>19</v>
      </c>
      <c r="C16" s="5" t="s">
        <v>8</v>
      </c>
      <c r="D16" s="81">
        <f>D17+D20</f>
        <v>1727004.74</v>
      </c>
      <c r="E16" s="162"/>
      <c r="F16" s="162"/>
    </row>
    <row r="17" spans="1:6" ht="18.75" customHeight="1" thickBot="1">
      <c r="A17" s="14" t="s">
        <v>15</v>
      </c>
      <c r="B17" s="4" t="s">
        <v>45</v>
      </c>
      <c r="C17" s="5" t="s">
        <v>8</v>
      </c>
      <c r="D17" s="5">
        <v>1507798.24</v>
      </c>
      <c r="E17" s="160"/>
      <c r="F17" s="160"/>
    </row>
    <row r="18" spans="1:6" ht="16.5" customHeight="1" thickBot="1">
      <c r="A18" s="14" t="s">
        <v>16</v>
      </c>
      <c r="B18" s="16" t="s">
        <v>46</v>
      </c>
      <c r="C18" s="5" t="s">
        <v>8</v>
      </c>
      <c r="D18" s="5">
        <v>0</v>
      </c>
      <c r="E18" s="160"/>
      <c r="F18" s="160"/>
    </row>
    <row r="19" spans="1:6" ht="15" thickBot="1">
      <c r="A19" s="14" t="s">
        <v>18</v>
      </c>
      <c r="B19" s="6" t="s">
        <v>22</v>
      </c>
      <c r="C19" s="5" t="s">
        <v>8</v>
      </c>
      <c r="D19" s="5"/>
      <c r="E19" s="160"/>
      <c r="F19" s="160"/>
    </row>
    <row r="20" spans="1:6" ht="27.75" customHeight="1" thickBot="1">
      <c r="A20" s="14">
        <v>12</v>
      </c>
      <c r="B20" s="6" t="s">
        <v>172</v>
      </c>
      <c r="C20" s="5" t="s">
        <v>8</v>
      </c>
      <c r="D20" s="81">
        <v>219206.5</v>
      </c>
      <c r="E20" s="162"/>
      <c r="F20" s="162"/>
    </row>
    <row r="21" spans="1:6" ht="15" thickBot="1">
      <c r="A21" s="14" t="s">
        <v>20</v>
      </c>
      <c r="B21" s="6" t="s">
        <v>25</v>
      </c>
      <c r="C21" s="5" t="s">
        <v>8</v>
      </c>
      <c r="D21" s="5">
        <v>0</v>
      </c>
      <c r="E21" s="160"/>
      <c r="F21" s="160"/>
    </row>
    <row r="22" spans="1:6" ht="15" thickBot="1">
      <c r="A22" s="14" t="s">
        <v>21</v>
      </c>
      <c r="B22" s="4" t="s">
        <v>26</v>
      </c>
      <c r="C22" s="5" t="s">
        <v>8</v>
      </c>
      <c r="D22" s="81">
        <f>D9+D16</f>
        <v>1744573.74</v>
      </c>
      <c r="E22" s="162"/>
      <c r="F22" s="162"/>
    </row>
    <row r="23" spans="1:6" ht="26.25" thickBot="1">
      <c r="A23" s="14" t="s">
        <v>23</v>
      </c>
      <c r="B23" s="177" t="s">
        <v>175</v>
      </c>
      <c r="C23" s="5" t="s">
        <v>8</v>
      </c>
      <c r="D23" s="81">
        <v>121206</v>
      </c>
      <c r="E23" s="160"/>
      <c r="F23" s="160"/>
    </row>
    <row r="24" spans="1:6" ht="17.25" customHeight="1" thickBot="1">
      <c r="A24" s="14" t="s">
        <v>24</v>
      </c>
      <c r="B24" s="4" t="s">
        <v>47</v>
      </c>
      <c r="C24" s="5" t="s">
        <v>8</v>
      </c>
      <c r="D24" s="5">
        <v>0</v>
      </c>
      <c r="E24" s="160"/>
      <c r="F24" s="160"/>
    </row>
    <row r="25" spans="1:6" ht="15" thickBot="1">
      <c r="A25" s="15">
        <v>17</v>
      </c>
      <c r="B25" s="9" t="s">
        <v>48</v>
      </c>
      <c r="C25" s="10" t="s">
        <v>8</v>
      </c>
      <c r="D25" s="10">
        <f>D11+D12-D17</f>
        <v>198803.57000000007</v>
      </c>
      <c r="E25" s="160"/>
      <c r="F25" s="160"/>
    </row>
    <row r="26" spans="1:6" ht="21.75" customHeight="1" thickBot="1">
      <c r="A26" s="188" t="s">
        <v>77</v>
      </c>
      <c r="B26" s="173"/>
      <c r="C26" s="173"/>
      <c r="D26" s="174"/>
      <c r="E26" s="79"/>
      <c r="F26" s="79"/>
    </row>
    <row r="27" spans="1:6" ht="46.5" customHeight="1" thickBot="1">
      <c r="A27" s="43" t="s">
        <v>1</v>
      </c>
      <c r="B27" s="43" t="s">
        <v>78</v>
      </c>
      <c r="C27" s="43" t="s">
        <v>79</v>
      </c>
      <c r="D27" s="13" t="s">
        <v>80</v>
      </c>
      <c r="E27" s="159"/>
      <c r="F27" s="159"/>
    </row>
    <row r="28" spans="1:6" ht="14.25">
      <c r="A28" s="44" t="s">
        <v>81</v>
      </c>
      <c r="B28" s="45" t="s">
        <v>82</v>
      </c>
      <c r="C28" s="46" t="s">
        <v>83</v>
      </c>
      <c r="D28" s="47" t="s">
        <v>84</v>
      </c>
      <c r="E28" s="163"/>
      <c r="F28" s="163"/>
    </row>
    <row r="29" spans="1:6" ht="14.25">
      <c r="A29" s="48" t="s">
        <v>3</v>
      </c>
      <c r="B29" s="49" t="s">
        <v>85</v>
      </c>
      <c r="C29" s="50"/>
      <c r="D29" s="51"/>
      <c r="E29" s="163"/>
      <c r="F29" s="163"/>
    </row>
    <row r="30" spans="1:6" ht="14.25">
      <c r="A30" s="52" t="s">
        <v>86</v>
      </c>
      <c r="B30" s="53" t="s">
        <v>87</v>
      </c>
      <c r="C30" s="54" t="s">
        <v>83</v>
      </c>
      <c r="D30" s="51" t="s">
        <v>84</v>
      </c>
      <c r="E30" s="163"/>
      <c r="F30" s="163"/>
    </row>
    <row r="31" spans="1:6" ht="14.25">
      <c r="A31" s="52" t="s">
        <v>88</v>
      </c>
      <c r="B31" s="53" t="s">
        <v>89</v>
      </c>
      <c r="C31" s="54" t="s">
        <v>83</v>
      </c>
      <c r="D31" s="51" t="s">
        <v>84</v>
      </c>
      <c r="E31" s="163"/>
      <c r="F31" s="163"/>
    </row>
    <row r="32" spans="1:6" ht="14.25">
      <c r="A32" s="52" t="s">
        <v>90</v>
      </c>
      <c r="B32" s="53" t="s">
        <v>91</v>
      </c>
      <c r="C32" s="54" t="s">
        <v>83</v>
      </c>
      <c r="D32" s="51" t="s">
        <v>84</v>
      </c>
      <c r="E32" s="163"/>
      <c r="F32" s="163"/>
    </row>
    <row r="33" spans="1:6" ht="14.25">
      <c r="A33" s="52" t="s">
        <v>92</v>
      </c>
      <c r="B33" s="53" t="s">
        <v>93</v>
      </c>
      <c r="C33" s="54" t="s">
        <v>83</v>
      </c>
      <c r="D33" s="51" t="s">
        <v>84</v>
      </c>
      <c r="E33" s="163"/>
      <c r="F33" s="163"/>
    </row>
    <row r="34" spans="1:6" ht="14.25">
      <c r="A34" s="52" t="s">
        <v>94</v>
      </c>
      <c r="B34" s="55" t="s">
        <v>95</v>
      </c>
      <c r="C34" s="54" t="s">
        <v>83</v>
      </c>
      <c r="D34" s="51" t="s">
        <v>84</v>
      </c>
      <c r="E34" s="163"/>
      <c r="F34" s="163"/>
    </row>
    <row r="35" spans="1:6" ht="14.25">
      <c r="A35" s="52" t="s">
        <v>96</v>
      </c>
      <c r="B35" s="53" t="s">
        <v>97</v>
      </c>
      <c r="C35" s="56" t="s">
        <v>98</v>
      </c>
      <c r="D35" s="51" t="s">
        <v>84</v>
      </c>
      <c r="E35" s="163"/>
      <c r="F35" s="163"/>
    </row>
    <row r="36" spans="1:6" ht="25.5">
      <c r="A36" s="52" t="s">
        <v>99</v>
      </c>
      <c r="B36" s="119" t="s">
        <v>100</v>
      </c>
      <c r="C36" s="56" t="s">
        <v>101</v>
      </c>
      <c r="D36" s="58" t="s">
        <v>76</v>
      </c>
      <c r="E36" s="164"/>
      <c r="F36" s="164"/>
    </row>
    <row r="37" spans="1:6" ht="27.75" customHeight="1">
      <c r="A37" s="52" t="s">
        <v>102</v>
      </c>
      <c r="B37" s="57" t="s">
        <v>103</v>
      </c>
      <c r="C37" s="54" t="s">
        <v>104</v>
      </c>
      <c r="D37" s="58" t="s">
        <v>84</v>
      </c>
      <c r="E37" s="164"/>
      <c r="F37" s="164"/>
    </row>
    <row r="38" spans="1:6" ht="14.25">
      <c r="A38" s="48" t="s">
        <v>5</v>
      </c>
      <c r="B38" s="59" t="s">
        <v>105</v>
      </c>
      <c r="C38" s="50"/>
      <c r="D38" s="51"/>
      <c r="E38" s="163"/>
      <c r="F38" s="163"/>
    </row>
    <row r="39" spans="1:6" ht="14.25">
      <c r="A39" s="60" t="s">
        <v>106</v>
      </c>
      <c r="B39" s="53" t="s">
        <v>107</v>
      </c>
      <c r="C39" s="54" t="s">
        <v>83</v>
      </c>
      <c r="D39" s="51" t="s">
        <v>84</v>
      </c>
      <c r="E39" s="163"/>
      <c r="F39" s="163"/>
    </row>
    <row r="40" spans="1:6" ht="24.75" customHeight="1">
      <c r="A40" s="60" t="s">
        <v>108</v>
      </c>
      <c r="B40" s="57" t="s">
        <v>109</v>
      </c>
      <c r="C40" s="54" t="s">
        <v>83</v>
      </c>
      <c r="D40" s="58" t="s">
        <v>84</v>
      </c>
      <c r="E40" s="164"/>
      <c r="F40" s="164"/>
    </row>
    <row r="41" spans="1:6" ht="14.25">
      <c r="A41" s="61" t="s">
        <v>110</v>
      </c>
      <c r="B41" s="55" t="s">
        <v>111</v>
      </c>
      <c r="C41" s="62" t="s">
        <v>112</v>
      </c>
      <c r="D41" s="51" t="s">
        <v>113</v>
      </c>
      <c r="E41" s="163"/>
      <c r="F41" s="163"/>
    </row>
    <row r="42" spans="1:6" ht="38.25">
      <c r="A42" s="61" t="s">
        <v>114</v>
      </c>
      <c r="B42" s="57" t="s">
        <v>115</v>
      </c>
      <c r="C42" s="85" t="s">
        <v>116</v>
      </c>
      <c r="D42" s="58" t="s">
        <v>117</v>
      </c>
      <c r="E42" s="164"/>
      <c r="F42" s="164"/>
    </row>
    <row r="43" spans="1:6" ht="25.5">
      <c r="A43" s="61" t="s">
        <v>118</v>
      </c>
      <c r="B43" s="63" t="s">
        <v>119</v>
      </c>
      <c r="C43" s="56" t="s">
        <v>98</v>
      </c>
      <c r="D43" s="58" t="s">
        <v>120</v>
      </c>
      <c r="E43" s="164"/>
      <c r="F43" s="164"/>
    </row>
    <row r="44" spans="1:6" ht="25.5" customHeight="1">
      <c r="A44" s="61" t="s">
        <v>121</v>
      </c>
      <c r="B44" s="120" t="s">
        <v>122</v>
      </c>
      <c r="C44" s="64" t="s">
        <v>123</v>
      </c>
      <c r="D44" s="58" t="s">
        <v>124</v>
      </c>
      <c r="E44" s="164"/>
      <c r="F44" s="164"/>
    </row>
    <row r="45" spans="1:6" ht="14.25">
      <c r="A45" s="65" t="s">
        <v>7</v>
      </c>
      <c r="B45" s="66" t="s">
        <v>125</v>
      </c>
      <c r="C45" s="62" t="s">
        <v>104</v>
      </c>
      <c r="D45" s="58" t="s">
        <v>84</v>
      </c>
      <c r="E45" s="164"/>
      <c r="F45" s="164"/>
    </row>
    <row r="46" spans="1:6" ht="14.25">
      <c r="A46" s="67" t="s">
        <v>9</v>
      </c>
      <c r="B46" s="59" t="s">
        <v>126</v>
      </c>
      <c r="C46" s="50"/>
      <c r="D46" s="51"/>
      <c r="E46" s="163"/>
      <c r="F46" s="163"/>
    </row>
    <row r="47" spans="1:6" ht="14.25">
      <c r="A47" s="61" t="s">
        <v>127</v>
      </c>
      <c r="B47" s="68" t="s">
        <v>128</v>
      </c>
      <c r="C47" s="56" t="s">
        <v>101</v>
      </c>
      <c r="D47" s="51" t="s">
        <v>129</v>
      </c>
      <c r="E47" s="163"/>
      <c r="F47" s="163"/>
    </row>
    <row r="48" spans="1:6" ht="25.5">
      <c r="A48" s="61" t="s">
        <v>130</v>
      </c>
      <c r="B48" s="69" t="s">
        <v>131</v>
      </c>
      <c r="C48" s="56" t="s">
        <v>101</v>
      </c>
      <c r="D48" s="58" t="s">
        <v>129</v>
      </c>
      <c r="E48" s="164"/>
      <c r="F48" s="164"/>
    </row>
    <row r="49" spans="1:6" ht="18" customHeight="1" thickBot="1">
      <c r="A49" s="70" t="s">
        <v>132</v>
      </c>
      <c r="B49" s="71" t="s">
        <v>133</v>
      </c>
      <c r="C49" s="72" t="s">
        <v>101</v>
      </c>
      <c r="D49" s="73" t="s">
        <v>134</v>
      </c>
      <c r="E49" s="164"/>
      <c r="F49" s="164"/>
    </row>
    <row r="50" spans="1:6" ht="16.5" customHeight="1" thickBot="1">
      <c r="A50" s="199" t="s">
        <v>135</v>
      </c>
      <c r="B50" s="200"/>
      <c r="C50" s="201"/>
      <c r="D50" s="74"/>
      <c r="E50" s="163"/>
      <c r="F50" s="163"/>
    </row>
    <row r="51" spans="1:10" ht="26.25" thickBot="1">
      <c r="A51" s="75">
        <v>6</v>
      </c>
      <c r="B51" s="86" t="s">
        <v>136</v>
      </c>
      <c r="C51" s="76" t="s">
        <v>101</v>
      </c>
      <c r="D51" s="75" t="s">
        <v>137</v>
      </c>
      <c r="E51" s="164"/>
      <c r="F51" s="164"/>
      <c r="H51" s="134"/>
      <c r="I51" s="134"/>
      <c r="J51" s="134"/>
    </row>
    <row r="52" spans="1:10" ht="33.75" customHeight="1" thickBot="1">
      <c r="A52" s="188" t="s">
        <v>165</v>
      </c>
      <c r="B52" s="173"/>
      <c r="C52" s="173"/>
      <c r="D52" s="174"/>
      <c r="E52" s="79"/>
      <c r="F52" s="79"/>
      <c r="H52" s="134"/>
      <c r="I52" s="134"/>
      <c r="J52" s="134"/>
    </row>
    <row r="53" spans="1:10" ht="26.25" thickBot="1">
      <c r="A53" s="34" t="s">
        <v>62</v>
      </c>
      <c r="B53" s="88" t="s">
        <v>170</v>
      </c>
      <c r="C53" s="35" t="s">
        <v>63</v>
      </c>
      <c r="D53" s="35" t="s">
        <v>64</v>
      </c>
      <c r="E53" s="165"/>
      <c r="F53" s="165"/>
      <c r="H53" s="134"/>
      <c r="I53" s="134"/>
      <c r="J53" s="134"/>
    </row>
    <row r="54" spans="1:10" ht="15">
      <c r="A54" s="144">
        <v>1</v>
      </c>
      <c r="B54" s="138" t="s">
        <v>65</v>
      </c>
      <c r="C54" s="37" t="s">
        <v>144</v>
      </c>
      <c r="D54" s="37">
        <v>9475</v>
      </c>
      <c r="E54" s="166"/>
      <c r="F54" s="166"/>
      <c r="H54" s="134"/>
      <c r="I54" s="134"/>
      <c r="J54" s="134"/>
    </row>
    <row r="55" spans="1:10" ht="40.5" customHeight="1">
      <c r="A55" s="142">
        <v>2</v>
      </c>
      <c r="B55" s="139" t="s">
        <v>66</v>
      </c>
      <c r="C55" s="38" t="s">
        <v>145</v>
      </c>
      <c r="D55" s="38">
        <v>7319</v>
      </c>
      <c r="E55" s="166"/>
      <c r="F55" s="166"/>
      <c r="H55" s="134"/>
      <c r="I55" s="134"/>
      <c r="J55" s="134"/>
    </row>
    <row r="56" spans="1:10" ht="15">
      <c r="A56" s="142">
        <v>3</v>
      </c>
      <c r="B56" s="139" t="s">
        <v>67</v>
      </c>
      <c r="C56" s="38" t="s">
        <v>146</v>
      </c>
      <c r="D56" s="38">
        <v>10004</v>
      </c>
      <c r="E56" s="166"/>
      <c r="F56" s="166"/>
      <c r="H56" s="134"/>
      <c r="I56" s="134"/>
      <c r="J56" s="134"/>
    </row>
    <row r="57" spans="1:12" ht="25.5">
      <c r="A57" s="142">
        <v>4</v>
      </c>
      <c r="B57" s="139" t="s">
        <v>68</v>
      </c>
      <c r="C57" s="38" t="s">
        <v>146</v>
      </c>
      <c r="D57" s="38">
        <v>4934</v>
      </c>
      <c r="E57" s="166"/>
      <c r="F57" s="166"/>
      <c r="G57" s="134"/>
      <c r="H57" s="134"/>
      <c r="I57" s="134"/>
      <c r="J57" s="134"/>
      <c r="K57" s="134"/>
      <c r="L57" s="134"/>
    </row>
    <row r="58" spans="1:12" ht="15">
      <c r="A58" s="143">
        <v>5</v>
      </c>
      <c r="B58" s="140" t="s">
        <v>69</v>
      </c>
      <c r="C58" s="39" t="s">
        <v>147</v>
      </c>
      <c r="D58" s="39">
        <v>4209</v>
      </c>
      <c r="E58" s="166"/>
      <c r="F58" s="166"/>
      <c r="G58" s="134"/>
      <c r="H58" s="134"/>
      <c r="I58" s="134"/>
      <c r="J58" s="134"/>
      <c r="K58" s="134"/>
      <c r="L58" s="134"/>
    </row>
    <row r="59" spans="1:12" ht="15">
      <c r="A59" s="142">
        <v>6</v>
      </c>
      <c r="B59" s="139" t="s">
        <v>70</v>
      </c>
      <c r="C59" s="38" t="s">
        <v>148</v>
      </c>
      <c r="D59" s="38">
        <v>4354</v>
      </c>
      <c r="E59" s="166"/>
      <c r="F59" s="166"/>
      <c r="G59" s="134"/>
      <c r="H59" s="134"/>
      <c r="I59" s="134"/>
      <c r="J59" s="134"/>
      <c r="K59" s="134"/>
      <c r="L59" s="134"/>
    </row>
    <row r="60" spans="1:12" ht="15">
      <c r="A60" s="142">
        <v>7</v>
      </c>
      <c r="B60" s="139" t="s">
        <v>71</v>
      </c>
      <c r="C60" s="38" t="s">
        <v>149</v>
      </c>
      <c r="D60" s="38">
        <v>65579</v>
      </c>
      <c r="E60" s="166"/>
      <c r="F60" s="166"/>
      <c r="G60" s="134"/>
      <c r="H60" s="134"/>
      <c r="I60" s="134"/>
      <c r="J60" s="134"/>
      <c r="K60" s="134"/>
      <c r="L60" s="134"/>
    </row>
    <row r="61" spans="1:12" ht="15">
      <c r="A61" s="143">
        <v>8</v>
      </c>
      <c r="B61" s="140" t="s">
        <v>72</v>
      </c>
      <c r="C61" s="39" t="s">
        <v>149</v>
      </c>
      <c r="D61" s="39">
        <v>65579</v>
      </c>
      <c r="E61" s="166"/>
      <c r="F61" s="166"/>
      <c r="G61" s="134"/>
      <c r="H61" s="134"/>
      <c r="I61" s="134"/>
      <c r="J61" s="134"/>
      <c r="K61" s="134"/>
      <c r="L61" s="134"/>
    </row>
    <row r="62" spans="1:12" ht="58.5" customHeight="1">
      <c r="A62" s="80">
        <v>9</v>
      </c>
      <c r="B62" s="141" t="s">
        <v>138</v>
      </c>
      <c r="C62" s="87" t="s">
        <v>139</v>
      </c>
      <c r="D62" s="89">
        <v>20059</v>
      </c>
      <c r="E62" s="167"/>
      <c r="F62" s="167"/>
      <c r="G62" s="134"/>
      <c r="H62" s="134"/>
      <c r="I62" s="134">
        <v>20.059</v>
      </c>
      <c r="J62" s="134"/>
      <c r="K62" s="134"/>
      <c r="L62" s="134"/>
    </row>
    <row r="63" spans="1:12" ht="14.25">
      <c r="A63" s="80">
        <v>10</v>
      </c>
      <c r="B63" s="141" t="s">
        <v>73</v>
      </c>
      <c r="C63" s="80" t="s">
        <v>150</v>
      </c>
      <c r="D63" s="80">
        <v>74622</v>
      </c>
      <c r="E63" s="168"/>
      <c r="F63" s="168"/>
      <c r="G63" s="134"/>
      <c r="H63" s="134"/>
      <c r="I63" s="134">
        <v>74.622</v>
      </c>
      <c r="J63" s="134"/>
      <c r="K63" s="134"/>
      <c r="L63" s="134"/>
    </row>
    <row r="64" spans="1:12" ht="25.5">
      <c r="A64" s="80">
        <v>11</v>
      </c>
      <c r="B64" s="141" t="s">
        <v>74</v>
      </c>
      <c r="C64" s="80" t="s">
        <v>151</v>
      </c>
      <c r="D64" s="80">
        <v>92533</v>
      </c>
      <c r="E64" s="168"/>
      <c r="F64" s="168"/>
      <c r="G64" s="134"/>
      <c r="H64" s="134"/>
      <c r="I64" s="134">
        <v>92.533</v>
      </c>
      <c r="J64" s="134"/>
      <c r="K64" s="134"/>
      <c r="L64" s="134"/>
    </row>
    <row r="65" spans="1:12" ht="15" thickBot="1">
      <c r="A65" s="145">
        <v>12</v>
      </c>
      <c r="B65" s="146" t="s">
        <v>163</v>
      </c>
      <c r="C65" s="147" t="s">
        <v>166</v>
      </c>
      <c r="D65" s="145">
        <v>66109</v>
      </c>
      <c r="E65" s="168"/>
      <c r="F65" s="168"/>
      <c r="G65" s="134"/>
      <c r="H65" s="134"/>
      <c r="I65" s="134"/>
      <c r="J65" s="134"/>
      <c r="K65" s="134"/>
      <c r="L65" s="134"/>
    </row>
    <row r="66" spans="1:12" ht="15" thickBot="1">
      <c r="A66" s="40" t="s">
        <v>75</v>
      </c>
      <c r="B66" s="41"/>
      <c r="C66" s="42"/>
      <c r="D66" s="77">
        <f>SUM(D54:D65)</f>
        <v>424776</v>
      </c>
      <c r="E66" s="79"/>
      <c r="F66" s="79"/>
      <c r="G66" s="136"/>
      <c r="H66" s="134"/>
      <c r="I66" s="134"/>
      <c r="J66" s="134"/>
      <c r="K66" s="134"/>
      <c r="L66" s="134"/>
    </row>
    <row r="67" spans="1:12" ht="15" thickBot="1">
      <c r="A67" s="132" t="s">
        <v>167</v>
      </c>
      <c r="B67" s="41"/>
      <c r="C67" s="42"/>
      <c r="D67" s="133">
        <f>I68+J68</f>
        <v>462669.74</v>
      </c>
      <c r="E67" s="169"/>
      <c r="F67" s="169"/>
      <c r="G67" s="136"/>
      <c r="H67" s="134"/>
      <c r="I67" s="134"/>
      <c r="J67" s="134"/>
      <c r="K67" s="134"/>
      <c r="L67" s="134"/>
    </row>
    <row r="68" spans="1:12" ht="11.25" customHeight="1" thickBot="1">
      <c r="A68" s="178" t="s">
        <v>162</v>
      </c>
      <c r="B68" s="179"/>
      <c r="C68" s="179"/>
      <c r="D68" s="133">
        <f>D67-D66</f>
        <v>37893.73999999999</v>
      </c>
      <c r="E68" s="169"/>
      <c r="F68" s="169"/>
      <c r="G68" s="136"/>
      <c r="H68" s="134"/>
      <c r="I68" s="134">
        <v>377294.74</v>
      </c>
      <c r="J68" s="134">
        <v>85375</v>
      </c>
      <c r="K68" s="134"/>
      <c r="L68" s="134"/>
    </row>
    <row r="69" spans="1:12" ht="15" thickBot="1">
      <c r="A69" s="196" t="s">
        <v>154</v>
      </c>
      <c r="B69" s="197"/>
      <c r="C69" s="197"/>
      <c r="D69" s="198"/>
      <c r="E69" s="121"/>
      <c r="F69" s="121"/>
      <c r="G69" s="137"/>
      <c r="H69" s="134"/>
      <c r="I69" s="136"/>
      <c r="J69" s="136"/>
      <c r="K69" s="136"/>
      <c r="L69" s="134"/>
    </row>
    <row r="70" spans="1:12" ht="9.75" customHeight="1" thickBot="1">
      <c r="A70" s="83"/>
      <c r="B70" s="84"/>
      <c r="C70" s="84"/>
      <c r="D70" s="84"/>
      <c r="E70" s="121"/>
      <c r="F70" s="121"/>
      <c r="G70" s="137"/>
      <c r="H70" s="134"/>
      <c r="I70" s="136"/>
      <c r="J70" s="136"/>
      <c r="K70" s="136"/>
      <c r="L70" s="134"/>
    </row>
    <row r="71" spans="1:12" ht="29.25" customHeight="1" thickBot="1">
      <c r="A71" s="199" t="s">
        <v>164</v>
      </c>
      <c r="B71" s="200"/>
      <c r="C71" s="200"/>
      <c r="D71" s="201"/>
      <c r="E71" s="170"/>
      <c r="F71" s="170"/>
      <c r="G71" s="137"/>
      <c r="H71" s="134"/>
      <c r="I71" s="137" t="s">
        <v>161</v>
      </c>
      <c r="J71" s="136"/>
      <c r="K71" s="136"/>
      <c r="L71" s="134"/>
    </row>
    <row r="72" spans="1:13" ht="15" thickBot="1">
      <c r="A72" s="122">
        <v>1</v>
      </c>
      <c r="B72" s="123" t="s">
        <v>155</v>
      </c>
      <c r="C72" s="124" t="s">
        <v>156</v>
      </c>
      <c r="D72" s="124">
        <v>4495</v>
      </c>
      <c r="E72" s="78"/>
      <c r="F72" s="78"/>
      <c r="G72" s="137"/>
      <c r="H72" s="153"/>
      <c r="I72" s="137">
        <f>D20-D72</f>
        <v>214711.5</v>
      </c>
      <c r="J72" s="137"/>
      <c r="K72" s="137"/>
      <c r="L72" s="153"/>
      <c r="M72" s="125"/>
    </row>
    <row r="73" spans="1:13" ht="25.5" customHeight="1" thickBot="1">
      <c r="A73" s="130">
        <v>2</v>
      </c>
      <c r="B73" s="202" t="s">
        <v>168</v>
      </c>
      <c r="C73" s="203"/>
      <c r="D73" s="131">
        <v>148968</v>
      </c>
      <c r="E73" s="171"/>
      <c r="F73" s="171"/>
      <c r="G73" s="135"/>
      <c r="H73" s="153"/>
      <c r="I73" s="135">
        <v>57364</v>
      </c>
      <c r="J73" s="135"/>
      <c r="K73" s="135"/>
      <c r="L73" s="135"/>
      <c r="M73" s="125"/>
    </row>
    <row r="74" spans="1:13" ht="15.75" customHeight="1" thickBot="1">
      <c r="A74" s="128">
        <v>3</v>
      </c>
      <c r="B74" s="126" t="s">
        <v>162</v>
      </c>
      <c r="C74" s="127"/>
      <c r="D74" s="129">
        <f>SUM(D72:D73)</f>
        <v>153463</v>
      </c>
      <c r="E74" s="172"/>
      <c r="F74" s="172"/>
      <c r="G74" s="136"/>
      <c r="H74" s="153"/>
      <c r="I74" s="153">
        <v>219206.5</v>
      </c>
      <c r="J74" s="154">
        <f>I74-D74</f>
        <v>65743.5</v>
      </c>
      <c r="K74" s="153"/>
      <c r="L74" s="153"/>
      <c r="M74" s="125"/>
    </row>
    <row r="75" spans="1:13" ht="20.25" customHeight="1" thickBot="1">
      <c r="A75" s="193" t="s">
        <v>27</v>
      </c>
      <c r="B75" s="194"/>
      <c r="C75" s="194"/>
      <c r="D75" s="195"/>
      <c r="E75" s="159"/>
      <c r="F75" s="159"/>
      <c r="G75" s="155"/>
      <c r="H75" s="156"/>
      <c r="I75" s="157"/>
      <c r="J75" s="158"/>
      <c r="K75" s="153"/>
      <c r="L75" s="153"/>
      <c r="M75" s="125"/>
    </row>
    <row r="76" spans="1:12" ht="15" thickBot="1">
      <c r="A76" s="36">
        <v>1</v>
      </c>
      <c r="B76" s="4" t="s">
        <v>28</v>
      </c>
      <c r="C76" s="5" t="s">
        <v>29</v>
      </c>
      <c r="D76" s="5">
        <v>1</v>
      </c>
      <c r="E76" s="160"/>
      <c r="F76" s="160"/>
      <c r="G76" s="175"/>
      <c r="H76" s="175"/>
      <c r="I76" s="175"/>
      <c r="J76" s="175"/>
      <c r="K76" s="134"/>
      <c r="L76" s="134"/>
    </row>
    <row r="77" spans="1:12" ht="15" thickBot="1">
      <c r="A77" s="33">
        <v>2</v>
      </c>
      <c r="B77" s="4" t="s">
        <v>30</v>
      </c>
      <c r="C77" s="5" t="s">
        <v>29</v>
      </c>
      <c r="D77" s="5">
        <v>1</v>
      </c>
      <c r="E77" s="160"/>
      <c r="F77" s="160"/>
      <c r="G77" s="137"/>
      <c r="H77" s="137"/>
      <c r="I77" s="137"/>
      <c r="J77" s="137"/>
      <c r="K77" s="134"/>
      <c r="L77" s="134"/>
    </row>
    <row r="78" spans="1:12" ht="16.5" customHeight="1" thickBot="1">
      <c r="A78" s="33">
        <v>3</v>
      </c>
      <c r="B78" s="4" t="s">
        <v>31</v>
      </c>
      <c r="C78" s="5" t="s">
        <v>29</v>
      </c>
      <c r="D78" s="5">
        <v>0</v>
      </c>
      <c r="E78" s="160"/>
      <c r="F78" s="160"/>
      <c r="G78" s="137"/>
      <c r="H78" s="137"/>
      <c r="I78" s="137"/>
      <c r="J78" s="137"/>
      <c r="K78" s="134"/>
      <c r="L78" s="134"/>
    </row>
    <row r="79" spans="1:12" ht="15" thickBot="1">
      <c r="A79" s="33">
        <v>4</v>
      </c>
      <c r="B79" s="4" t="s">
        <v>32</v>
      </c>
      <c r="C79" s="5" t="s">
        <v>8</v>
      </c>
      <c r="D79" s="5">
        <v>0</v>
      </c>
      <c r="E79" s="160"/>
      <c r="F79" s="160"/>
      <c r="G79" s="134"/>
      <c r="H79" s="134"/>
      <c r="I79" s="134"/>
      <c r="J79" s="134"/>
      <c r="K79" s="134"/>
      <c r="L79" s="134"/>
    </row>
    <row r="80" spans="1:12" ht="30.75" customHeight="1" thickBot="1">
      <c r="A80" s="208" t="s">
        <v>33</v>
      </c>
      <c r="B80" s="209"/>
      <c r="C80" s="209"/>
      <c r="D80" s="207"/>
      <c r="E80" s="159"/>
      <c r="F80" s="159"/>
      <c r="G80" s="134"/>
      <c r="H80" s="134"/>
      <c r="I80" s="134"/>
      <c r="J80" s="134"/>
      <c r="K80" s="134"/>
      <c r="L80" s="134"/>
    </row>
    <row r="81" spans="1:12" ht="26.25" thickBot="1">
      <c r="A81" s="90">
        <v>1</v>
      </c>
      <c r="B81" s="4" t="s">
        <v>49</v>
      </c>
      <c r="C81" s="18" t="s">
        <v>8</v>
      </c>
      <c r="D81" s="93">
        <v>0</v>
      </c>
      <c r="E81" s="160"/>
      <c r="F81" s="160"/>
      <c r="G81" s="134"/>
      <c r="H81" s="134"/>
      <c r="I81" s="134"/>
      <c r="J81" s="134"/>
      <c r="K81" s="134"/>
      <c r="L81" s="134"/>
    </row>
    <row r="82" spans="1:12" ht="15" thickBot="1">
      <c r="A82" s="91">
        <v>2</v>
      </c>
      <c r="B82" s="4" t="s">
        <v>50</v>
      </c>
      <c r="C82" s="18" t="s">
        <v>8</v>
      </c>
      <c r="D82" s="93">
        <v>0</v>
      </c>
      <c r="E82" s="160"/>
      <c r="F82" s="160"/>
      <c r="G82" s="134"/>
      <c r="H82" s="134"/>
      <c r="I82" s="134"/>
      <c r="J82" s="134"/>
      <c r="K82" s="134"/>
      <c r="L82" s="134"/>
    </row>
    <row r="83" spans="1:12" ht="15" thickBot="1">
      <c r="A83" s="91">
        <v>3</v>
      </c>
      <c r="B83" s="9" t="s">
        <v>51</v>
      </c>
      <c r="C83" s="18" t="s">
        <v>8</v>
      </c>
      <c r="D83" s="93">
        <v>0</v>
      </c>
      <c r="E83" s="160"/>
      <c r="F83" s="160"/>
      <c r="G83" s="134"/>
      <c r="H83" s="134"/>
      <c r="I83" s="134"/>
      <c r="J83" s="134"/>
      <c r="K83" s="134"/>
      <c r="L83" s="134"/>
    </row>
    <row r="84" spans="1:12" ht="26.25" thickBot="1">
      <c r="A84" s="14">
        <v>4</v>
      </c>
      <c r="B84" s="19" t="s">
        <v>52</v>
      </c>
      <c r="C84" s="18" t="s">
        <v>8</v>
      </c>
      <c r="D84" s="93">
        <f>D85+D86</f>
        <v>54303.369999999995</v>
      </c>
      <c r="E84" s="160"/>
      <c r="F84" s="160"/>
      <c r="G84" s="134"/>
      <c r="H84" s="134"/>
      <c r="I84" s="134"/>
      <c r="J84" s="134"/>
      <c r="K84" s="134"/>
      <c r="L84" s="134"/>
    </row>
    <row r="85" spans="1:6" ht="15" thickBot="1">
      <c r="A85" s="17">
        <v>5</v>
      </c>
      <c r="B85" s="20" t="s">
        <v>50</v>
      </c>
      <c r="C85" s="18" t="s">
        <v>8</v>
      </c>
      <c r="D85" s="93">
        <v>0</v>
      </c>
      <c r="E85" s="160"/>
      <c r="F85" s="160"/>
    </row>
    <row r="86" spans="1:6" ht="15" thickBot="1">
      <c r="A86" s="17">
        <v>6</v>
      </c>
      <c r="B86" s="21" t="s">
        <v>51</v>
      </c>
      <c r="C86" s="18" t="s">
        <v>8</v>
      </c>
      <c r="D86" s="82">
        <f>C93+D93</f>
        <v>54303.369999999995</v>
      </c>
      <c r="E86" s="160"/>
      <c r="F86" s="160"/>
    </row>
    <row r="87" spans="1:6" ht="21.75" customHeight="1" thickBot="1">
      <c r="A87" s="210" t="s">
        <v>53</v>
      </c>
      <c r="B87" s="194"/>
      <c r="C87" s="194"/>
      <c r="D87" s="194"/>
      <c r="E87" s="159"/>
      <c r="F87" s="159"/>
    </row>
    <row r="88" spans="1:7" ht="26.25" thickBot="1">
      <c r="A88" s="43" t="s">
        <v>1</v>
      </c>
      <c r="B88" s="12" t="s">
        <v>34</v>
      </c>
      <c r="C88" s="98" t="s">
        <v>55</v>
      </c>
      <c r="D88" s="99" t="s">
        <v>43</v>
      </c>
      <c r="E88" s="159"/>
      <c r="F88" s="159"/>
      <c r="G88" s="100"/>
    </row>
    <row r="89" spans="1:6" ht="15" thickBot="1">
      <c r="A89" s="95">
        <v>1</v>
      </c>
      <c r="B89" s="9" t="s">
        <v>2</v>
      </c>
      <c r="C89" s="25" t="s">
        <v>56</v>
      </c>
      <c r="D89" s="28" t="s">
        <v>56</v>
      </c>
      <c r="E89" s="160"/>
      <c r="F89" s="160"/>
    </row>
    <row r="90" spans="1:6" ht="17.25" customHeight="1" thickBot="1">
      <c r="A90" s="91">
        <v>2</v>
      </c>
      <c r="B90" s="22" t="s">
        <v>35</v>
      </c>
      <c r="C90" s="23">
        <v>4023.4</v>
      </c>
      <c r="D90" s="24">
        <v>6939.49</v>
      </c>
      <c r="E90" s="160"/>
      <c r="F90" s="160"/>
    </row>
    <row r="91" spans="1:6" ht="15" thickBot="1">
      <c r="A91" s="91">
        <v>3</v>
      </c>
      <c r="B91" s="9" t="s">
        <v>57</v>
      </c>
      <c r="C91" s="25">
        <v>82669.03</v>
      </c>
      <c r="D91" s="28">
        <v>113641.01</v>
      </c>
      <c r="E91" s="160"/>
      <c r="F91" s="160"/>
    </row>
    <row r="92" spans="1:6" ht="15" thickBot="1">
      <c r="A92" s="92">
        <v>4</v>
      </c>
      <c r="B92" s="26" t="s">
        <v>58</v>
      </c>
      <c r="C92" s="27">
        <v>86901.7</v>
      </c>
      <c r="D92" s="29">
        <v>113805.54</v>
      </c>
      <c r="E92" s="160"/>
      <c r="F92" s="160"/>
    </row>
    <row r="93" spans="1:6" ht="15" thickBot="1">
      <c r="A93" s="92">
        <v>5</v>
      </c>
      <c r="B93" s="22" t="s">
        <v>59</v>
      </c>
      <c r="C93" s="23">
        <v>20810.19</v>
      </c>
      <c r="D93" s="24">
        <v>33493.18</v>
      </c>
      <c r="E93" s="160"/>
      <c r="F93" s="160"/>
    </row>
    <row r="94" spans="1:6" ht="26.25" thickBot="1">
      <c r="A94" s="92">
        <v>6</v>
      </c>
      <c r="B94" s="101" t="s">
        <v>60</v>
      </c>
      <c r="C94" s="23">
        <v>80537.56</v>
      </c>
      <c r="D94" s="24">
        <v>119627.17</v>
      </c>
      <c r="E94" s="160"/>
      <c r="F94" s="160"/>
    </row>
    <row r="95" spans="1:6" ht="26.25" thickBot="1">
      <c r="A95" s="96">
        <v>7</v>
      </c>
      <c r="B95" s="102" t="s">
        <v>140</v>
      </c>
      <c r="C95" s="103">
        <f>C94*53/100</f>
        <v>42684.9068</v>
      </c>
      <c r="D95" s="104">
        <f>D94*53/100</f>
        <v>63402.4001</v>
      </c>
      <c r="E95" s="162"/>
      <c r="F95" s="162"/>
    </row>
    <row r="96" spans="1:6" ht="26.25" thickBot="1">
      <c r="A96" s="96">
        <v>8</v>
      </c>
      <c r="B96" s="102" t="s">
        <v>141</v>
      </c>
      <c r="C96" s="105">
        <f>C94-C95</f>
        <v>37852.6532</v>
      </c>
      <c r="D96" s="106">
        <f>D94-D95</f>
        <v>56224.7699</v>
      </c>
      <c r="E96" s="162"/>
      <c r="F96" s="162"/>
    </row>
    <row r="97" spans="1:6" ht="26.25" thickBot="1">
      <c r="A97" s="97">
        <v>9</v>
      </c>
      <c r="B97" s="94" t="s">
        <v>54</v>
      </c>
      <c r="C97" s="3"/>
      <c r="D97" s="107"/>
      <c r="E97" s="160"/>
      <c r="F97" s="160"/>
    </row>
    <row r="98" spans="1:6" ht="29.25" customHeight="1" thickBot="1">
      <c r="A98" s="211" t="s">
        <v>37</v>
      </c>
      <c r="B98" s="212"/>
      <c r="C98" s="212"/>
      <c r="D98" s="212"/>
      <c r="E98" s="159"/>
      <c r="F98" s="159"/>
    </row>
    <row r="99" spans="1:6" ht="15" thickBot="1">
      <c r="A99" s="95">
        <v>1</v>
      </c>
      <c r="B99" s="4" t="s">
        <v>28</v>
      </c>
      <c r="C99" s="5" t="s">
        <v>29</v>
      </c>
      <c r="D99" s="5">
        <v>0</v>
      </c>
      <c r="E99" s="160"/>
      <c r="F99" s="160"/>
    </row>
    <row r="100" spans="1:6" ht="15" thickBot="1">
      <c r="A100" s="91">
        <v>2</v>
      </c>
      <c r="B100" s="4" t="s">
        <v>30</v>
      </c>
      <c r="C100" s="5" t="s">
        <v>29</v>
      </c>
      <c r="D100" s="5">
        <v>0</v>
      </c>
      <c r="E100" s="160"/>
      <c r="F100" s="160"/>
    </row>
    <row r="101" spans="1:6" ht="26.25" thickBot="1">
      <c r="A101" s="91">
        <v>3</v>
      </c>
      <c r="B101" s="4" t="s">
        <v>31</v>
      </c>
      <c r="C101" s="5" t="s">
        <v>38</v>
      </c>
      <c r="D101" s="5">
        <v>0</v>
      </c>
      <c r="E101" s="160"/>
      <c r="F101" s="160"/>
    </row>
    <row r="102" spans="1:6" ht="15" thickBot="1">
      <c r="A102" s="92">
        <v>4</v>
      </c>
      <c r="B102" s="4" t="s">
        <v>32</v>
      </c>
      <c r="C102" s="5" t="s">
        <v>8</v>
      </c>
      <c r="D102" s="5">
        <v>0</v>
      </c>
      <c r="E102" s="160"/>
      <c r="F102" s="160"/>
    </row>
    <row r="103" spans="1:6" ht="31.5" customHeight="1" thickBot="1">
      <c r="A103" s="206" t="s">
        <v>39</v>
      </c>
      <c r="B103" s="207"/>
      <c r="C103" s="207"/>
      <c r="D103" s="207"/>
      <c r="E103" s="159"/>
      <c r="F103" s="159"/>
    </row>
    <row r="104" spans="1:6" ht="15" thickBot="1">
      <c r="A104" s="95">
        <v>1</v>
      </c>
      <c r="B104" s="114" t="s">
        <v>40</v>
      </c>
      <c r="C104" s="115" t="s">
        <v>29</v>
      </c>
      <c r="D104" s="116">
        <v>276</v>
      </c>
      <c r="E104" s="160"/>
      <c r="F104" s="160"/>
    </row>
    <row r="105" spans="1:6" ht="15" thickBot="1">
      <c r="A105" s="91">
        <v>2</v>
      </c>
      <c r="B105" s="4" t="s">
        <v>41</v>
      </c>
      <c r="C105" s="5" t="s">
        <v>29</v>
      </c>
      <c r="D105" s="117">
        <v>13</v>
      </c>
      <c r="E105" s="160"/>
      <c r="F105" s="160"/>
    </row>
    <row r="106" spans="1:6" ht="26.25" thickBot="1">
      <c r="A106" s="118">
        <v>3</v>
      </c>
      <c r="B106" s="30" t="s">
        <v>42</v>
      </c>
      <c r="C106" s="31" t="s">
        <v>8</v>
      </c>
      <c r="D106" s="32">
        <v>128314</v>
      </c>
      <c r="E106" s="160"/>
      <c r="F106" s="160"/>
    </row>
    <row r="107" spans="1:6" ht="15">
      <c r="A107" s="7"/>
      <c r="B107" s="8"/>
      <c r="C107" s="8"/>
      <c r="D107" s="8"/>
      <c r="E107" s="8"/>
      <c r="F107" s="8"/>
    </row>
    <row r="108" spans="1:9" ht="14.25">
      <c r="A108" s="108"/>
      <c r="B108" s="213" t="s">
        <v>157</v>
      </c>
      <c r="C108" s="213"/>
      <c r="D108" s="213"/>
      <c r="E108" s="152"/>
      <c r="F108" s="152"/>
      <c r="G108" s="109"/>
      <c r="H108" s="110"/>
      <c r="I108" s="110"/>
    </row>
    <row r="109" spans="1:9" ht="14.25">
      <c r="A109" s="204"/>
      <c r="B109" s="204"/>
      <c r="C109" s="204"/>
      <c r="D109" s="204"/>
      <c r="E109" s="151"/>
      <c r="F109" s="151"/>
      <c r="G109" s="109"/>
      <c r="H109" s="110"/>
      <c r="I109" s="110"/>
    </row>
    <row r="110" spans="1:9" ht="14.25">
      <c r="A110" s="111"/>
      <c r="B110" s="112"/>
      <c r="C110" s="112"/>
      <c r="D110" s="113"/>
      <c r="E110" s="113"/>
      <c r="F110" s="113"/>
      <c r="G110" s="109"/>
      <c r="H110" s="110"/>
      <c r="I110" s="110"/>
    </row>
    <row r="111" spans="1:9" ht="14.25">
      <c r="A111" s="111"/>
      <c r="B111" s="205" t="s">
        <v>158</v>
      </c>
      <c r="C111" s="205"/>
      <c r="D111" s="205"/>
      <c r="E111" s="205"/>
      <c r="F111" s="205"/>
      <c r="G111" s="205"/>
      <c r="H111" s="110"/>
      <c r="I111" s="110"/>
    </row>
    <row r="112" spans="1:9" ht="14.25">
      <c r="A112" s="2"/>
      <c r="B112" s="2"/>
      <c r="C112" s="2"/>
      <c r="D112" s="2"/>
      <c r="E112" s="2"/>
      <c r="F112" s="2"/>
      <c r="G112" s="2"/>
      <c r="H112" s="2"/>
      <c r="I112" s="2"/>
    </row>
  </sheetData>
  <sheetProtection/>
  <mergeCells count="23">
    <mergeCell ref="A109:D109"/>
    <mergeCell ref="B111:G111"/>
    <mergeCell ref="A103:D103"/>
    <mergeCell ref="A80:D80"/>
    <mergeCell ref="A87:D87"/>
    <mergeCell ref="A98:D98"/>
    <mergeCell ref="B108:D108"/>
    <mergeCell ref="G76:J76"/>
    <mergeCell ref="A2:D2"/>
    <mergeCell ref="A3:D3"/>
    <mergeCell ref="A8:D8"/>
    <mergeCell ref="A75:D75"/>
    <mergeCell ref="A69:D69"/>
    <mergeCell ref="A50:C50"/>
    <mergeCell ref="A71:D71"/>
    <mergeCell ref="B73:C73"/>
    <mergeCell ref="A52:D52"/>
    <mergeCell ref="A68:C68"/>
    <mergeCell ref="B4:C4"/>
    <mergeCell ref="A1:D1"/>
    <mergeCell ref="A6:C6"/>
    <mergeCell ref="A7:C7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2017-04-21T13:03:41Z</cp:lastPrinted>
  <dcterms:created xsi:type="dcterms:W3CDTF">2015-12-14T08:44:04Z</dcterms:created>
  <dcterms:modified xsi:type="dcterms:W3CDTF">2017-04-27T04:55:09Z</dcterms:modified>
  <cp:category/>
  <cp:version/>
  <cp:contentType/>
  <cp:contentStatus/>
  <cp:revision>11</cp:revision>
</cp:coreProperties>
</file>